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\Documents\Admin\Úklid\VŘ_2025\Zadávací dokumentace_Final\Přílohy ZD\"/>
    </mc:Choice>
  </mc:AlternateContent>
  <xr:revisionPtr revIDLastSave="0" documentId="13_ncr:1_{97BB6C34-1964-4C1B-8CBA-C13F4C27E3B3}" xr6:coauthVersionLast="47" xr6:coauthVersionMax="47" xr10:uidLastSave="{00000000-0000-0000-0000-000000000000}"/>
  <bookViews>
    <workbookView xWindow="-23148" yWindow="-108" windowWidth="23256" windowHeight="13896" xr2:uid="{00000000-000D-0000-FFFF-FFFF00000000}"/>
  </bookViews>
  <sheets>
    <sheet name="Check list KPI" sheetId="12" r:id="rId1"/>
    <sheet name="01" sheetId="5" r:id="rId2"/>
    <sheet name="02" sheetId="4" r:id="rId3"/>
    <sheet name="03" sheetId="1" r:id="rId4"/>
    <sheet name="04" sheetId="13" r:id="rId5"/>
    <sheet name="05" sheetId="3" r:id="rId6"/>
    <sheet name="Celkové_skóre_KPI_za....týden " sheetId="9" r:id="rId7"/>
    <sheet name="CKS_KPI_za měsíc...." sheetId="10" r:id="rId8"/>
  </sheets>
  <calcPr calcId="191029"/>
</workbook>
</file>

<file path=xl/calcChain.xml><?xml version="1.0" encoding="utf-8"?>
<calcChain xmlns="http://schemas.openxmlformats.org/spreadsheetml/2006/main">
  <c r="B8" i="9" l="1"/>
  <c r="A8" i="9"/>
  <c r="G14" i="13"/>
  <c r="F13" i="13"/>
  <c r="F12" i="13"/>
  <c r="F11" i="13"/>
  <c r="F10" i="13"/>
  <c r="F9" i="13"/>
  <c r="F8" i="13"/>
  <c r="F7" i="13"/>
  <c r="F14" i="13" s="1"/>
  <c r="G15" i="13" s="1"/>
  <c r="C14" i="10" l="1"/>
  <c r="C13" i="10"/>
  <c r="B13" i="10"/>
  <c r="G14" i="1"/>
  <c r="G15" i="1" s="1"/>
  <c r="G10" i="3"/>
  <c r="F12" i="1" l="1"/>
  <c r="G13" i="5"/>
  <c r="B9" i="9" s="1"/>
  <c r="F12" i="5"/>
  <c r="F11" i="5"/>
  <c r="F10" i="5"/>
  <c r="F9" i="5"/>
  <c r="F8" i="5"/>
  <c r="F7" i="5"/>
  <c r="G15" i="4"/>
  <c r="F14" i="4"/>
  <c r="F13" i="4"/>
  <c r="F12" i="4"/>
  <c r="F11" i="4"/>
  <c r="F10" i="4"/>
  <c r="F9" i="4"/>
  <c r="F8" i="4"/>
  <c r="F7" i="4"/>
  <c r="G9" i="3"/>
  <c r="F8" i="3"/>
  <c r="F7" i="3"/>
  <c r="F13" i="1"/>
  <c r="F11" i="1"/>
  <c r="F10" i="1"/>
  <c r="F9" i="1"/>
  <c r="F8" i="1"/>
  <c r="F7" i="1"/>
  <c r="F13" i="5" l="1"/>
  <c r="G14" i="5"/>
  <c r="F9" i="3"/>
  <c r="F15" i="4"/>
  <c r="G16" i="4" s="1"/>
  <c r="F14" i="1"/>
</calcChain>
</file>

<file path=xl/sharedStrings.xml><?xml version="1.0" encoding="utf-8"?>
<sst xmlns="http://schemas.openxmlformats.org/spreadsheetml/2006/main" count="152" uniqueCount="72">
  <si>
    <t>Budova/místo:</t>
  </si>
  <si>
    <t>Kontroloval:</t>
  </si>
  <si>
    <t>Datum:</t>
  </si>
  <si>
    <t>Přítomni:</t>
  </si>
  <si>
    <t>Čas kontroly:</t>
  </si>
  <si>
    <t>Parametr</t>
  </si>
  <si>
    <t>Název:</t>
  </si>
  <si>
    <t>Popis parametru</t>
  </si>
  <si>
    <t>Bodové ohodnocení</t>
  </si>
  <si>
    <t>Počet kontrolovaných ploch</t>
  </si>
  <si>
    <t>Počet možných bodů</t>
  </si>
  <si>
    <t>Počet získaných bodů</t>
  </si>
  <si>
    <t>Podlaha</t>
  </si>
  <si>
    <t>Dveře, prosklenné plochy,zrcadla</t>
  </si>
  <si>
    <t>Stoly a nábytek, židle,kancelářská technika, zařizovací předměty,zařízení umístěné na stěnách</t>
  </si>
  <si>
    <t>Odpadní koše vč. skartovaček</t>
  </si>
  <si>
    <t>Odpadní koše jsou čisté, bez skvrn i šmouh, nepáchnou, vnitřní části jsou suché a nevykazují známky plísní. Uvnitř jsou nepoškozené čisté sáčky. Naplnění odpovídá periodě úklidu.</t>
  </si>
  <si>
    <t>Celkový počet bodů</t>
  </si>
  <si>
    <t>Celkové kontrolní skóre</t>
  </si>
  <si>
    <t xml:space="preserve">Plochy musí být prosté souvislého prachu, bez ohmatů, skvrn a šmouh, odpadků a hrubých nečistot. Nelepí. </t>
  </si>
  <si>
    <t>Pisoáry, WC mísy</t>
  </si>
  <si>
    <t>Podlaha včetně rohoží</t>
  </si>
  <si>
    <t xml:space="preserve">Celkové kontrolní skóre KPI </t>
  </si>
  <si>
    <t xml:space="preserve">Celkové kontrolní skóre </t>
  </si>
  <si>
    <t>Celkové kontrolní skóre KPI za měsíc…….</t>
  </si>
  <si>
    <t>Týden č.</t>
  </si>
  <si>
    <t>Celkem</t>
  </si>
  <si>
    <t xml:space="preserve">Plochy musí být prosté souvislého prachu, bez ohmatů, skvrn a šmouh.Nesmí lepit. </t>
  </si>
  <si>
    <t xml:space="preserve">Odpadní koše </t>
  </si>
  <si>
    <t>Umyvadla,dřezy, vodovodní baterie</t>
  </si>
  <si>
    <t>Odpadní koše vč.na tříděný odpad</t>
  </si>
  <si>
    <t xml:space="preserve">Vypínače, zásuvky a kliky, dotyková místa </t>
  </si>
  <si>
    <t>Vypínače, zásuvky a kliky, dotyková místa, zásobníky hygienického materiálu</t>
  </si>
  <si>
    <r>
      <t>Vypínače,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zásuvky</t>
    </r>
    <r>
      <rPr>
        <b/>
        <sz val="11"/>
        <color rgb="FF000000"/>
        <rFont val="Calibri"/>
        <family val="2"/>
        <charset val="238"/>
      </rPr>
      <t xml:space="preserve"> a kliky, dotyková místa </t>
    </r>
  </si>
  <si>
    <t>Umyvadla, vodovodní baterie, sprchy</t>
  </si>
  <si>
    <t>Checklist pro kontrolu KPI</t>
  </si>
  <si>
    <t>Plochy nelepí, jsou čisté, bez skvrn a prachových částic. Nejsou známky barevných změn.</t>
  </si>
  <si>
    <t xml:space="preserve">Parapety, otopná tělesa, další zařízení na stěnách atd. </t>
  </si>
  <si>
    <t>Dveře, prosklenné plochy a zrcadla</t>
  </si>
  <si>
    <t xml:space="preserve">Umyvadla a obklady jsou prosté prachu, šmouh, zaschlých okapů od mýdel, prosté zaschlých kapek vytvářejících vodní kámen, vodního kamene na a u baterií i výpustí. Plochy jsou prosté rezatých skvrn a nálepek. Zásobníky na ručníky a mýdlo jsou prosté prachu (i uvnitř), jsou viditelně beze šmouh a skvrn, nevykazují známky zaschlého vodního kamene. </t>
  </si>
  <si>
    <t>Plochy musí být prosté skvrn od výkalů a nečistot, prachových částic, vnitřní části nesmí být zašedlé a s rezavými skvrnami, pod límcem nesmí být minerální a močové usazeniny.  WC souprava (štětka a stojánek musí být čisté, nepáchnou a štětka propláchnutá.</t>
  </si>
  <si>
    <t xml:space="preserve">Parapety, kabelové kanály, hlásiče, info.tabule, hasící přístroje, otopná tělesa, klimatizační vstupy, </t>
  </si>
  <si>
    <t>Plocha tvrdých podlah vč. schodiště musí být viditelně beze šmouh, prachu, tmavých skvrn a pruhů jak v ploše tak na soklech a lištách. Plocha koberců a textilních rohoží nesmí být s prachem, s viditelnými nečistotami. Plocha gumových rohoží musí být prostá volných nečistot, vody, listí a sněhu, musí být čistá.Plochy nesmí klouzat, lepit a nesmí na nich být hrubé nečistoty.</t>
  </si>
  <si>
    <t xml:space="preserve">Stoly a nábytek vč. čalouněného, židle, zábradlí, </t>
  </si>
  <si>
    <t>Obklady stěn do výše 1,5 m, příčky,nábytek, zařízení umístěné na stěnách</t>
  </si>
  <si>
    <t>Plocha tvrdých podlah musí být viditelně beze šmouh, prachu, tmavých skvrn a pruhů. Plocha koberců nesmí být s tmavými cestami a pruhy, nesmí se vyskytovat staré skvrny, bez nečistot a prachu.</t>
  </si>
  <si>
    <t>VÝTAHY</t>
  </si>
  <si>
    <t>Plocha podlah musí být viditelně beze šmouh, prachu a nečistot, tmavých skvrn, odpadků, hrubých nečistot a pruhů.
Spodní drážky dveří čisté bez hrubých nečistot</t>
  </si>
  <si>
    <t xml:space="preserve">Plocha dveří, stěn a zrcadel musí být beze šmouh, souvislých ploch prachových částic a bez ohmatů (lze připustit lokální ohmaty prstů, ale nejvíce v množství 20 % plochy). </t>
  </si>
  <si>
    <t>Dveře, zrcadla, ovládání výtahu</t>
  </si>
  <si>
    <t>Plochy musí být prosté souvislého prachu, bez ohmatů, skvrn a šmouh. Nelepí.</t>
  </si>
  <si>
    <t xml:space="preserve">Plocha musí být viditelně beze šmouh, prachu, nečistot, tmavých skvrn a pruhů, nesmí být kluzká, a to jak v ploše, tak i u soklů a lišt. </t>
  </si>
  <si>
    <t xml:space="preserve">Plocha dveří a skleněných ploch vč. rámů musí být beze šmouh, souvislých ploch prachových částic, nesmí lepit (a to ani kliky) a bez ohmatů (lze připustit lokální ohmaty prstů kolem kliky, ale nejvíce v množství 5% plochy). </t>
  </si>
  <si>
    <t xml:space="preserve">Plochy nelepí, jsou čisté, bez skvrn a prachových částic. Nejsou známky barevných změn. </t>
  </si>
  <si>
    <t>Plochy nelepí, jsou bez skvrn a prachových částic, ohmatů. V prostorách nejsou pavučiny.</t>
  </si>
  <si>
    <t>Plochy nelepí, jsou bez skvrn a prachových částic, ohmatů. V prostoru nejsou pavučiny.</t>
  </si>
  <si>
    <t>Parapety, kabelové kanály, hlásiče, květináče, info.tabule, hasící přístroje, otopná tělesa, klimatizační vstupy, zásobníky vody</t>
  </si>
  <si>
    <t xml:space="preserve">Plocha dveří, skleněných ploch a zrcadel vč. rámů musí být beze šmouh, souvislých ploch prachových částic, nesmí lepit (a to ani kliky) a bez ohmatů (lze připustit lokální ohmaty prstů kolem kliky, ale nejvíce v množství 5% plochy).  Skleněné plochy jsou lesklé, bez šmouh a ohmatů. </t>
  </si>
  <si>
    <t>Umyvadla a obklady jsou prosté prachu, šmouh, zaschlých okapů od mýdel, prosté zaschlých kapek vytvářejících vodní kámen, vodního kamene na a u baterií i výpustí. Plochy jsou prosté rezatých skvrn a nálepek. Zásobníky na ručníky a mýdlo jsou prosté prachu (i uvnitř), jsou viditelně beze šmouh a skvrn, nevykazují známky zaschlého vodního kamene. Zásobníky jsou naplněny minimálně ze 2/3.</t>
  </si>
  <si>
    <t>Plochy nelepí, jsou čisté, bez skvrn a prachových částic. Nejsou známky barevných změn. Zásobníky na toaletní papír, ručníky a mýdlo jsou prosté prachu (i uvnitř), jsou viditelně beze šmouh a skvrn, nevykazují známky zaschlého vodního kamene a plísně. Zásobníky na ručníky a mýdlo jsou doplněny a naplněny minimálně ze 2/3, v zásobníku toaletního papíru je ho dostatečné množství.</t>
  </si>
  <si>
    <t>Plocha  vč. rámů musí být beze šmouh, souvislých ploch prachových částic, nesmí lepit ( a to ani kliky a dotyková místa) a bez ohmatů (lze připustit lokální ohmaty prstů kolem kliky a dotykových míst, ale nejvíce v množství 5% plochy). Skleněné plochy jsou celoplošně lesklé a bez ohmatů a šmouh.</t>
  </si>
  <si>
    <t>Dveře, zařizovací předměty, vstupní brány,výtahy, prosklenné plochy, obklady stěn do výše 1,5 m a zařízení umístěné na stěnách</t>
  </si>
  <si>
    <t>CHODBY, ČEKÁRNY, SCHODIŠTĚ</t>
  </si>
  <si>
    <t>KPI 01</t>
  </si>
  <si>
    <t>KPI 02</t>
  </si>
  <si>
    <t>SOCIÁLNÍ ZAŘÍZENÍ</t>
  </si>
  <si>
    <t>KPI 03</t>
  </si>
  <si>
    <t>KPI 04</t>
  </si>
  <si>
    <t>KPI 05</t>
  </si>
  <si>
    <t>MÍSTNOSTI, ordinace 1</t>
  </si>
  <si>
    <t>MÍSTNOSTI, ordinace 2</t>
  </si>
  <si>
    <t>"ÚKLIDOVÉ SLUŽBY PRO POLIKLINIKU OTROKOVICE-2025"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</si>
</sst>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Protection="1">
      <protection locked="0"/>
    </xf>
    <xf numFmtId="9" fontId="1" fillId="0" borderId="1" xfId="1" applyBorder="1"/>
    <xf numFmtId="0" fontId="2" fillId="0" borderId="0" xfId="0" applyFont="1" applyAlignment="1">
      <alignment wrapText="1"/>
    </xf>
    <xf numFmtId="0" fontId="0" fillId="0" borderId="4" xfId="0" applyBorder="1"/>
    <xf numFmtId="0" fontId="2" fillId="0" borderId="4" xfId="0" applyFont="1" applyBorder="1"/>
    <xf numFmtId="0" fontId="0" fillId="0" borderId="3" xfId="0" applyBorder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9" fontId="1" fillId="2" borderId="1" xfId="1" applyFill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/>
    </xf>
    <xf numFmtId="9" fontId="0" fillId="2" borderId="3" xfId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 customBuiltin="1"/>
    <cellStyle name="Procenta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4</xdr:row>
      <xdr:rowOff>171450</xdr:rowOff>
    </xdr:from>
    <xdr:to>
      <xdr:col>7</xdr:col>
      <xdr:colOff>1270</xdr:colOff>
      <xdr:row>10</xdr:row>
      <xdr:rowOff>168275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2C8815C-52A3-05C6-1A9C-229F99C5A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933450"/>
          <a:ext cx="3277870" cy="1139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31750</xdr:rowOff>
    </xdr:from>
    <xdr:to>
      <xdr:col>1</xdr:col>
      <xdr:colOff>1049518</xdr:colOff>
      <xdr:row>0</xdr:row>
      <xdr:rowOff>613833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BAA8E3E-5416-4FB2-B570-367775FB3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10584</xdr:colOff>
      <xdr:row>0</xdr:row>
      <xdr:rowOff>10583</xdr:rowOff>
    </xdr:from>
    <xdr:to>
      <xdr:col>1</xdr:col>
      <xdr:colOff>1060102</xdr:colOff>
      <xdr:row>0</xdr:row>
      <xdr:rowOff>592666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F281B2-EF61-424D-94C7-0B95A953B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4" y="10583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1049518</xdr:colOff>
      <xdr:row>0</xdr:row>
      <xdr:rowOff>582083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6AFBB4C-CF29-12F2-0F19-7B19B9B92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1049518</xdr:colOff>
      <xdr:row>0</xdr:row>
      <xdr:rowOff>582083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348529E-5F32-463A-B127-438A675FC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6268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52917</xdr:rowOff>
    </xdr:from>
    <xdr:to>
      <xdr:col>1</xdr:col>
      <xdr:colOff>1049518</xdr:colOff>
      <xdr:row>0</xdr:row>
      <xdr:rowOff>635000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502FF23-A585-4EB6-85DE-5966FB5D0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917"/>
          <a:ext cx="16739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0</xdr:col>
      <xdr:colOff>1766010</xdr:colOff>
      <xdr:row>3</xdr:row>
      <xdr:rowOff>39158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F0ACD9D-082D-40A2-B945-1A67CB310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7374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1080210</xdr:colOff>
      <xdr:row>3</xdr:row>
      <xdr:rowOff>29633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97C7FA9-0E86-4826-9717-A84F82962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737435" cy="582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7:I21"/>
  <sheetViews>
    <sheetView tabSelected="1" view="pageLayout" zoomScaleNormal="100" workbookViewId="0">
      <selection activeCell="A20" sqref="A20:I20"/>
    </sheetView>
  </sheetViews>
  <sheetFormatPr defaultRowHeight="15" x14ac:dyDescent="0.25"/>
  <sheetData>
    <row r="17" spans="1:9" ht="21" x14ac:dyDescent="0.35">
      <c r="A17" s="45" t="s">
        <v>35</v>
      </c>
      <c r="B17" s="45"/>
      <c r="C17" s="45"/>
      <c r="D17" s="45"/>
      <c r="E17" s="45"/>
      <c r="F17" s="45"/>
      <c r="G17" s="45"/>
      <c r="H17" s="45"/>
      <c r="I17" s="45"/>
    </row>
    <row r="18" spans="1:9" ht="21" x14ac:dyDescent="0.35">
      <c r="A18" s="11"/>
      <c r="B18" s="11"/>
      <c r="C18" s="11"/>
      <c r="D18" s="11"/>
      <c r="E18" s="11"/>
      <c r="F18" s="11"/>
      <c r="G18" s="11"/>
      <c r="H18" s="11"/>
      <c r="I18" s="11"/>
    </row>
    <row r="19" spans="1:9" ht="23.25" x14ac:dyDescent="0.35">
      <c r="A19" s="46" t="s">
        <v>71</v>
      </c>
      <c r="B19" s="46"/>
      <c r="C19" s="46"/>
      <c r="D19" s="46"/>
      <c r="E19" s="46"/>
      <c r="F19" s="46"/>
      <c r="G19" s="46"/>
      <c r="H19" s="46"/>
      <c r="I19" s="46"/>
    </row>
    <row r="20" spans="1:9" x14ac:dyDescent="0.25">
      <c r="A20" s="47"/>
      <c r="B20" s="47"/>
      <c r="C20" s="47"/>
      <c r="D20" s="47"/>
      <c r="E20" s="47"/>
      <c r="F20" s="47"/>
      <c r="G20" s="47"/>
      <c r="H20" s="47"/>
      <c r="I20" s="47"/>
    </row>
    <row r="21" spans="1:9" x14ac:dyDescent="0.25">
      <c r="A21" s="47"/>
      <c r="B21" s="47"/>
      <c r="C21" s="47"/>
      <c r="D21" s="47"/>
      <c r="E21" s="47"/>
      <c r="F21" s="47"/>
      <c r="G21" s="47"/>
      <c r="H21" s="47"/>
      <c r="I21" s="47"/>
    </row>
  </sheetData>
  <mergeCells count="4">
    <mergeCell ref="A17:I17"/>
    <mergeCell ref="A19:I19"/>
    <mergeCell ref="A20:I20"/>
    <mergeCell ref="A21:I2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&amp;LPříloha č. 10 zadávací dokumentace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H14"/>
  <sheetViews>
    <sheetView view="pageLayout" zoomScaleNormal="90" workbookViewId="0">
      <selection activeCell="E22" sqref="E22"/>
    </sheetView>
  </sheetViews>
  <sheetFormatPr defaultRowHeight="15" x14ac:dyDescent="0.25"/>
  <cols>
    <col min="1" max="1" width="9.28515625" customWidth="1"/>
    <col min="2" max="2" width="17.7109375" customWidth="1"/>
    <col min="3" max="3" width="46.7109375" customWidth="1"/>
    <col min="4" max="4" width="12.42578125" customWidth="1"/>
    <col min="5" max="5" width="14.42578125" customWidth="1"/>
    <col min="6" max="6" width="9.28515625" customWidth="1"/>
  </cols>
  <sheetData>
    <row r="1" spans="1:8" ht="77.25" customHeight="1" x14ac:dyDescent="0.25">
      <c r="A1" s="12"/>
      <c r="B1" s="12"/>
      <c r="C1" s="12"/>
      <c r="D1" s="12"/>
      <c r="E1" s="12"/>
      <c r="F1" s="12"/>
      <c r="G1" s="12"/>
    </row>
    <row r="2" spans="1:8" x14ac:dyDescent="0.25">
      <c r="A2" t="s">
        <v>0</v>
      </c>
      <c r="D2" t="s">
        <v>1</v>
      </c>
    </row>
    <row r="3" spans="1:8" x14ac:dyDescent="0.25">
      <c r="A3" t="s">
        <v>2</v>
      </c>
      <c r="D3" t="s">
        <v>3</v>
      </c>
    </row>
    <row r="4" spans="1:8" x14ac:dyDescent="0.25">
      <c r="A4" t="s">
        <v>4</v>
      </c>
    </row>
    <row r="5" spans="1:8" x14ac:dyDescent="0.25">
      <c r="A5" s="1" t="s">
        <v>63</v>
      </c>
      <c r="B5" s="1" t="s">
        <v>62</v>
      </c>
    </row>
    <row r="6" spans="1:8" ht="45" x14ac:dyDescent="0.25">
      <c r="A6" s="2" t="s">
        <v>5</v>
      </c>
      <c r="B6" s="2" t="s">
        <v>6</v>
      </c>
      <c r="C6" s="2" t="s">
        <v>7</v>
      </c>
      <c r="D6" s="26" t="s">
        <v>8</v>
      </c>
      <c r="E6" s="26" t="s">
        <v>9</v>
      </c>
      <c r="F6" s="40" t="s">
        <v>10</v>
      </c>
      <c r="G6" s="26" t="s">
        <v>11</v>
      </c>
      <c r="H6" s="7"/>
    </row>
    <row r="7" spans="1:8" ht="120" x14ac:dyDescent="0.25">
      <c r="A7" s="29">
        <v>1</v>
      </c>
      <c r="B7" s="28" t="s">
        <v>21</v>
      </c>
      <c r="C7" s="16" t="s">
        <v>42</v>
      </c>
      <c r="D7" s="35">
        <v>1</v>
      </c>
      <c r="E7" s="35"/>
      <c r="F7" s="36">
        <f t="shared" ref="F7:F12" si="0">PRODUCT(D7:E7)</f>
        <v>1</v>
      </c>
      <c r="G7" s="35"/>
    </row>
    <row r="8" spans="1:8" ht="135" x14ac:dyDescent="0.25">
      <c r="A8" s="29">
        <v>2</v>
      </c>
      <c r="B8" s="28" t="s">
        <v>61</v>
      </c>
      <c r="C8" s="16" t="s">
        <v>60</v>
      </c>
      <c r="D8" s="35">
        <v>1</v>
      </c>
      <c r="E8" s="35"/>
      <c r="F8" s="36">
        <f t="shared" si="0"/>
        <v>1</v>
      </c>
      <c r="G8" s="35"/>
    </row>
    <row r="9" spans="1:8" ht="45" x14ac:dyDescent="0.25">
      <c r="A9" s="29">
        <v>3</v>
      </c>
      <c r="B9" s="28" t="s">
        <v>43</v>
      </c>
      <c r="C9" s="16" t="s">
        <v>27</v>
      </c>
      <c r="D9" s="35">
        <v>1</v>
      </c>
      <c r="E9" s="35"/>
      <c r="F9" s="36">
        <f t="shared" si="0"/>
        <v>1</v>
      </c>
      <c r="G9" s="35"/>
    </row>
    <row r="10" spans="1:8" ht="60" x14ac:dyDescent="0.25">
      <c r="A10" s="29">
        <v>4</v>
      </c>
      <c r="B10" s="28" t="s">
        <v>30</v>
      </c>
      <c r="C10" s="16" t="s">
        <v>16</v>
      </c>
      <c r="D10" s="35">
        <v>1</v>
      </c>
      <c r="E10" s="35"/>
      <c r="F10" s="36">
        <f t="shared" si="0"/>
        <v>1</v>
      </c>
      <c r="G10" s="35"/>
    </row>
    <row r="11" spans="1:8" ht="45" x14ac:dyDescent="0.25">
      <c r="A11" s="29">
        <v>5</v>
      </c>
      <c r="B11" s="28" t="s">
        <v>33</v>
      </c>
      <c r="C11" s="16" t="s">
        <v>53</v>
      </c>
      <c r="D11" s="35">
        <v>1</v>
      </c>
      <c r="E11" s="35"/>
      <c r="F11" s="36">
        <f t="shared" si="0"/>
        <v>1</v>
      </c>
      <c r="G11" s="35"/>
    </row>
    <row r="12" spans="1:8" ht="135" x14ac:dyDescent="0.25">
      <c r="A12" s="29">
        <v>6</v>
      </c>
      <c r="B12" s="28" t="s">
        <v>56</v>
      </c>
      <c r="C12" s="18" t="s">
        <v>54</v>
      </c>
      <c r="D12" s="35">
        <v>1</v>
      </c>
      <c r="E12" s="35"/>
      <c r="F12" s="36">
        <f t="shared" si="0"/>
        <v>1</v>
      </c>
      <c r="G12" s="35"/>
    </row>
    <row r="13" spans="1:8" ht="30" x14ac:dyDescent="0.25">
      <c r="A13" s="27"/>
      <c r="B13" s="28" t="s">
        <v>17</v>
      </c>
      <c r="C13" s="39"/>
      <c r="D13" s="35"/>
      <c r="E13" s="35"/>
      <c r="F13" s="36">
        <f>SUM(F6:F12)</f>
        <v>6</v>
      </c>
      <c r="G13" s="35">
        <f>SUM(G7:G12)</f>
        <v>0</v>
      </c>
    </row>
    <row r="14" spans="1:8" ht="30" x14ac:dyDescent="0.25">
      <c r="A14" s="27"/>
      <c r="B14" s="28" t="s">
        <v>18</v>
      </c>
      <c r="C14" s="39"/>
      <c r="D14" s="35"/>
      <c r="E14" s="35"/>
      <c r="F14" s="36"/>
      <c r="G14" s="42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3" orientation="portrait" r:id="rId1"/>
  <headerFooter>
    <oddHeader xml:space="preserve">&amp;C&amp;"Calibri,Tučné"ÚKLIDOVÉ SLUŽBY PRO POLIKLINIKU OTROKOVICE-2025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G16"/>
  <sheetViews>
    <sheetView view="pageLayout" zoomScaleNormal="90" workbookViewId="0">
      <selection activeCell="C7" sqref="C7"/>
    </sheetView>
  </sheetViews>
  <sheetFormatPr defaultRowHeight="15" x14ac:dyDescent="0.25"/>
  <cols>
    <col min="1" max="1" width="9.28515625" customWidth="1"/>
    <col min="2" max="2" width="17.7109375" customWidth="1"/>
    <col min="3" max="3" width="38.28515625" customWidth="1"/>
    <col min="4" max="4" width="11.42578125" customWidth="1"/>
    <col min="5" max="5" width="9.28515625" customWidth="1"/>
  </cols>
  <sheetData>
    <row r="1" spans="1:7" ht="77.25" customHeight="1" x14ac:dyDescent="0.25">
      <c r="A1" s="12"/>
      <c r="B1" s="12"/>
      <c r="C1" s="12"/>
      <c r="D1" s="12"/>
      <c r="E1" s="12"/>
      <c r="F1" s="12"/>
      <c r="G1" s="12"/>
    </row>
    <row r="2" spans="1:7" x14ac:dyDescent="0.25">
      <c r="A2" t="s">
        <v>0</v>
      </c>
      <c r="D2" t="s">
        <v>1</v>
      </c>
    </row>
    <row r="3" spans="1:7" x14ac:dyDescent="0.25">
      <c r="A3" t="s">
        <v>2</v>
      </c>
      <c r="D3" t="s">
        <v>3</v>
      </c>
    </row>
    <row r="4" spans="1:7" x14ac:dyDescent="0.25">
      <c r="A4" t="s">
        <v>4</v>
      </c>
    </row>
    <row r="5" spans="1:7" x14ac:dyDescent="0.25">
      <c r="A5" s="1" t="s">
        <v>64</v>
      </c>
      <c r="B5" s="1" t="s">
        <v>65</v>
      </c>
    </row>
    <row r="6" spans="1:7" ht="60" x14ac:dyDescent="0.25">
      <c r="A6" s="2" t="s">
        <v>5</v>
      </c>
      <c r="B6" s="2" t="s">
        <v>6</v>
      </c>
      <c r="C6" s="2" t="s">
        <v>7</v>
      </c>
      <c r="D6" s="26" t="s">
        <v>8</v>
      </c>
      <c r="E6" s="26" t="s">
        <v>9</v>
      </c>
      <c r="F6" s="26" t="s">
        <v>10</v>
      </c>
      <c r="G6" s="26" t="s">
        <v>11</v>
      </c>
    </row>
    <row r="7" spans="1:7" ht="60" x14ac:dyDescent="0.25">
      <c r="A7" s="29">
        <v>1</v>
      </c>
      <c r="B7" s="25" t="s">
        <v>12</v>
      </c>
      <c r="C7" s="16" t="s">
        <v>51</v>
      </c>
      <c r="D7" s="35">
        <v>1</v>
      </c>
      <c r="E7" s="35"/>
      <c r="F7" s="35">
        <f t="shared" ref="F7:F14" si="0">PRODUCT(D7:E7)</f>
        <v>1</v>
      </c>
      <c r="G7" s="35"/>
    </row>
    <row r="8" spans="1:7" ht="90" x14ac:dyDescent="0.25">
      <c r="A8" s="29">
        <v>2</v>
      </c>
      <c r="B8" s="26" t="s">
        <v>38</v>
      </c>
      <c r="C8" s="16" t="s">
        <v>52</v>
      </c>
      <c r="D8" s="35">
        <v>1</v>
      </c>
      <c r="E8" s="35"/>
      <c r="F8" s="35">
        <f t="shared" si="0"/>
        <v>1</v>
      </c>
      <c r="G8" s="35"/>
    </row>
    <row r="9" spans="1:7" ht="75" x14ac:dyDescent="0.25">
      <c r="A9" s="29">
        <v>3</v>
      </c>
      <c r="B9" s="26" t="s">
        <v>44</v>
      </c>
      <c r="C9" s="16" t="s">
        <v>19</v>
      </c>
      <c r="D9" s="35">
        <v>1</v>
      </c>
      <c r="E9" s="35"/>
      <c r="F9" s="35">
        <f t="shared" si="0"/>
        <v>1</v>
      </c>
      <c r="G9" s="35"/>
    </row>
    <row r="10" spans="1:7" ht="75" x14ac:dyDescent="0.25">
      <c r="A10" s="29">
        <v>4</v>
      </c>
      <c r="B10" s="26" t="s">
        <v>28</v>
      </c>
      <c r="C10" s="19" t="s">
        <v>16</v>
      </c>
      <c r="D10" s="35">
        <v>1</v>
      </c>
      <c r="E10" s="35"/>
      <c r="F10" s="35">
        <f t="shared" si="0"/>
        <v>1</v>
      </c>
      <c r="G10" s="35"/>
    </row>
    <row r="11" spans="1:7" ht="165" x14ac:dyDescent="0.25">
      <c r="A11" s="29">
        <v>5</v>
      </c>
      <c r="B11" s="26" t="s">
        <v>32</v>
      </c>
      <c r="C11" s="16" t="s">
        <v>59</v>
      </c>
      <c r="D11" s="35">
        <v>1</v>
      </c>
      <c r="E11" s="35"/>
      <c r="F11" s="35">
        <f t="shared" si="0"/>
        <v>1</v>
      </c>
      <c r="G11" s="35"/>
    </row>
    <row r="12" spans="1:7" ht="150" x14ac:dyDescent="0.25">
      <c r="A12" s="29">
        <v>6</v>
      </c>
      <c r="B12" s="26" t="s">
        <v>34</v>
      </c>
      <c r="C12" s="18" t="s">
        <v>39</v>
      </c>
      <c r="D12" s="35">
        <v>1</v>
      </c>
      <c r="E12" s="35"/>
      <c r="F12" s="35">
        <f t="shared" si="0"/>
        <v>1</v>
      </c>
      <c r="G12" s="35"/>
    </row>
    <row r="13" spans="1:7" ht="105" x14ac:dyDescent="0.25">
      <c r="A13" s="29">
        <v>7</v>
      </c>
      <c r="B13" s="26" t="s">
        <v>20</v>
      </c>
      <c r="C13" s="16" t="s">
        <v>40</v>
      </c>
      <c r="D13" s="35">
        <v>1</v>
      </c>
      <c r="E13" s="35"/>
      <c r="F13" s="35">
        <f t="shared" si="0"/>
        <v>1</v>
      </c>
      <c r="G13" s="35"/>
    </row>
    <row r="14" spans="1:7" ht="120" x14ac:dyDescent="0.25">
      <c r="A14" s="29">
        <v>8</v>
      </c>
      <c r="B14" s="26" t="s">
        <v>41</v>
      </c>
      <c r="C14" s="16" t="s">
        <v>55</v>
      </c>
      <c r="D14" s="35">
        <v>1</v>
      </c>
      <c r="E14" s="35"/>
      <c r="F14" s="35">
        <f t="shared" si="0"/>
        <v>1</v>
      </c>
      <c r="G14" s="35"/>
    </row>
    <row r="15" spans="1:7" ht="30" x14ac:dyDescent="0.25">
      <c r="A15" s="2"/>
      <c r="B15" s="3" t="s">
        <v>17</v>
      </c>
      <c r="C15" s="17"/>
      <c r="D15" s="35"/>
      <c r="E15" s="35"/>
      <c r="F15" s="35">
        <f>SUM(F7:F14)</f>
        <v>8</v>
      </c>
      <c r="G15" s="35">
        <f>SUM(G7:G14)</f>
        <v>0</v>
      </c>
    </row>
    <row r="16" spans="1:7" ht="30" x14ac:dyDescent="0.25">
      <c r="A16" s="2"/>
      <c r="B16" s="3" t="s">
        <v>18</v>
      </c>
      <c r="C16" s="17"/>
      <c r="D16" s="35"/>
      <c r="E16" s="35"/>
      <c r="F16" s="35"/>
      <c r="G16" s="42">
        <f>IMDIV(G15,F15)*1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 xml:space="preserve">&amp;C&amp;"Calibri,Tučné"ÚKLIDOVÉ SLUŽBY PRO POLIKLINIKU OTROKOVICE-2025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J15"/>
  <sheetViews>
    <sheetView view="pageLayout" zoomScaleNormal="90" workbookViewId="0"/>
  </sheetViews>
  <sheetFormatPr defaultRowHeight="15" x14ac:dyDescent="0.25"/>
  <cols>
    <col min="1" max="1" width="9.28515625" customWidth="1"/>
    <col min="2" max="2" width="17.7109375" customWidth="1"/>
    <col min="3" max="3" width="35" customWidth="1"/>
    <col min="4" max="4" width="12.42578125" customWidth="1"/>
    <col min="5" max="5" width="9.28515625" customWidth="1"/>
  </cols>
  <sheetData>
    <row r="1" spans="1:10" ht="77.25" customHeight="1" x14ac:dyDescent="0.25">
      <c r="A1" s="12"/>
      <c r="B1" s="12"/>
      <c r="C1" s="12"/>
      <c r="D1" s="12"/>
      <c r="E1" s="12"/>
      <c r="F1" s="12"/>
      <c r="G1" s="12"/>
    </row>
    <row r="2" spans="1:10" x14ac:dyDescent="0.25">
      <c r="A2" s="12" t="s">
        <v>0</v>
      </c>
      <c r="B2" s="12"/>
      <c r="C2" s="12"/>
      <c r="D2" s="12" t="s">
        <v>1</v>
      </c>
      <c r="E2" s="12"/>
      <c r="F2" s="12"/>
      <c r="G2" s="12"/>
    </row>
    <row r="3" spans="1:10" x14ac:dyDescent="0.25">
      <c r="A3" s="12" t="s">
        <v>2</v>
      </c>
      <c r="B3" s="12"/>
      <c r="C3" s="12"/>
      <c r="D3" s="12" t="s">
        <v>3</v>
      </c>
      <c r="E3" s="12"/>
      <c r="F3" s="12"/>
      <c r="G3" s="12"/>
    </row>
    <row r="4" spans="1:10" x14ac:dyDescent="0.25">
      <c r="A4" s="12" t="s">
        <v>4</v>
      </c>
      <c r="B4" s="12"/>
      <c r="C4" s="12"/>
      <c r="D4" s="12"/>
      <c r="E4" s="12"/>
      <c r="F4" s="12"/>
      <c r="G4" s="12"/>
    </row>
    <row r="5" spans="1:10" x14ac:dyDescent="0.25">
      <c r="A5" s="13" t="s">
        <v>66</v>
      </c>
      <c r="B5" s="13" t="s">
        <v>69</v>
      </c>
      <c r="C5" s="12"/>
      <c r="D5" s="12"/>
      <c r="E5" s="12"/>
      <c r="F5" s="12"/>
    </row>
    <row r="6" spans="1:10" ht="60" x14ac:dyDescent="0.25">
      <c r="A6" s="14" t="s">
        <v>5</v>
      </c>
      <c r="B6" s="14" t="s">
        <v>6</v>
      </c>
      <c r="C6" s="14" t="s">
        <v>7</v>
      </c>
      <c r="D6" s="41" t="s">
        <v>8</v>
      </c>
      <c r="E6" s="15" t="s">
        <v>9</v>
      </c>
      <c r="F6" s="15" t="s">
        <v>10</v>
      </c>
      <c r="G6" s="15" t="s">
        <v>11</v>
      </c>
    </row>
    <row r="7" spans="1:10" ht="90" x14ac:dyDescent="0.25">
      <c r="A7" s="31">
        <v>1</v>
      </c>
      <c r="B7" s="30" t="s">
        <v>12</v>
      </c>
      <c r="C7" s="16" t="s">
        <v>45</v>
      </c>
      <c r="D7" s="37">
        <v>1</v>
      </c>
      <c r="E7" s="37"/>
      <c r="F7" s="37">
        <f t="shared" ref="F7:F13" si="0">PRODUCT(D7:E7)</f>
        <v>1</v>
      </c>
      <c r="G7" s="37"/>
    </row>
    <row r="8" spans="1:10" ht="135" x14ac:dyDescent="0.25">
      <c r="A8" s="31">
        <v>2</v>
      </c>
      <c r="B8" s="20" t="s">
        <v>13</v>
      </c>
      <c r="C8" s="16" t="s">
        <v>57</v>
      </c>
      <c r="D8" s="37">
        <v>1</v>
      </c>
      <c r="E8" s="37"/>
      <c r="F8" s="37">
        <f t="shared" si="0"/>
        <v>1</v>
      </c>
      <c r="G8" s="37"/>
    </row>
    <row r="9" spans="1:10" ht="105" x14ac:dyDescent="0.25">
      <c r="A9" s="31">
        <v>3</v>
      </c>
      <c r="B9" s="20" t="s">
        <v>14</v>
      </c>
      <c r="C9" s="18" t="s">
        <v>50</v>
      </c>
      <c r="D9" s="37">
        <v>1</v>
      </c>
      <c r="E9" s="37"/>
      <c r="F9" s="37">
        <f t="shared" si="0"/>
        <v>1</v>
      </c>
      <c r="G9" s="37"/>
    </row>
    <row r="10" spans="1:10" ht="93" customHeight="1" x14ac:dyDescent="0.25">
      <c r="A10" s="31">
        <v>4</v>
      </c>
      <c r="B10" s="20" t="s">
        <v>15</v>
      </c>
      <c r="C10" s="16" t="s">
        <v>16</v>
      </c>
      <c r="D10" s="37">
        <v>1</v>
      </c>
      <c r="E10" s="37"/>
      <c r="F10" s="37">
        <f t="shared" si="0"/>
        <v>1</v>
      </c>
      <c r="G10" s="37"/>
    </row>
    <row r="11" spans="1:10" ht="45" x14ac:dyDescent="0.25">
      <c r="A11" s="31">
        <v>5</v>
      </c>
      <c r="B11" s="20" t="s">
        <v>31</v>
      </c>
      <c r="C11" s="16" t="s">
        <v>36</v>
      </c>
      <c r="D11" s="37">
        <v>1</v>
      </c>
      <c r="E11" s="37"/>
      <c r="F11" s="37">
        <f t="shared" si="0"/>
        <v>1</v>
      </c>
      <c r="G11" s="37"/>
    </row>
    <row r="12" spans="1:10" ht="60" x14ac:dyDescent="0.25">
      <c r="A12" s="31">
        <v>6</v>
      </c>
      <c r="B12" s="20" t="s">
        <v>37</v>
      </c>
      <c r="C12" s="18" t="s">
        <v>54</v>
      </c>
      <c r="D12" s="37">
        <v>1</v>
      </c>
      <c r="E12" s="37"/>
      <c r="F12" s="37">
        <f t="shared" si="0"/>
        <v>1</v>
      </c>
      <c r="G12" s="37"/>
    </row>
    <row r="13" spans="1:10" ht="180" x14ac:dyDescent="0.25">
      <c r="A13" s="31">
        <v>7</v>
      </c>
      <c r="B13" s="20" t="s">
        <v>29</v>
      </c>
      <c r="C13" s="18" t="s">
        <v>58</v>
      </c>
      <c r="D13" s="37">
        <v>1</v>
      </c>
      <c r="E13" s="37"/>
      <c r="F13" s="37">
        <f t="shared" si="0"/>
        <v>1</v>
      </c>
      <c r="G13" s="37"/>
      <c r="J13" s="5"/>
    </row>
    <row r="14" spans="1:10" ht="30" x14ac:dyDescent="0.25">
      <c r="A14" s="14"/>
      <c r="B14" s="15" t="s">
        <v>17</v>
      </c>
      <c r="C14" s="17"/>
      <c r="D14" s="37"/>
      <c r="E14" s="37"/>
      <c r="F14" s="37">
        <f>SUM(F7:F13)</f>
        <v>7</v>
      </c>
      <c r="G14" s="37">
        <f>SUM(G7:G13)</f>
        <v>0</v>
      </c>
    </row>
    <row r="15" spans="1:10" ht="30" x14ac:dyDescent="0.25">
      <c r="A15" s="14"/>
      <c r="B15" s="15" t="s">
        <v>18</v>
      </c>
      <c r="C15" s="17"/>
      <c r="D15" s="37"/>
      <c r="E15" s="37"/>
      <c r="F15" s="37"/>
      <c r="G15" s="43">
        <f>IMDIV(G14,F14)*1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Header xml:space="preserve">&amp;C&amp;"Calibri,Tučné"ÚKLIDOVÉ SLUŽBY PRO POLIKLINIKU OTROKOVICE-2025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C3E0F-0CC8-466C-963A-65E1086FDD9E}">
  <sheetPr>
    <tabColor rgb="FF92D050"/>
    <pageSetUpPr fitToPage="1"/>
  </sheetPr>
  <dimension ref="A1:J15"/>
  <sheetViews>
    <sheetView view="pageLayout" zoomScaleNormal="90" workbookViewId="0">
      <selection activeCell="A5" sqref="A5"/>
    </sheetView>
  </sheetViews>
  <sheetFormatPr defaultRowHeight="15" x14ac:dyDescent="0.25"/>
  <cols>
    <col min="1" max="1" width="9.28515625" customWidth="1"/>
    <col min="2" max="2" width="17.7109375" customWidth="1"/>
    <col min="3" max="3" width="35" customWidth="1"/>
    <col min="4" max="4" width="12.42578125" customWidth="1"/>
    <col min="5" max="5" width="9.28515625" customWidth="1"/>
  </cols>
  <sheetData>
    <row r="1" spans="1:10" ht="77.25" customHeight="1" x14ac:dyDescent="0.25">
      <c r="A1" s="12"/>
      <c r="B1" s="12"/>
      <c r="C1" s="12"/>
      <c r="D1" s="12"/>
      <c r="E1" s="12"/>
      <c r="F1" s="12"/>
      <c r="G1" s="12"/>
    </row>
    <row r="2" spans="1:10" x14ac:dyDescent="0.25">
      <c r="A2" s="12" t="s">
        <v>0</v>
      </c>
      <c r="B2" s="12"/>
      <c r="C2" s="12"/>
      <c r="D2" s="12" t="s">
        <v>1</v>
      </c>
      <c r="E2" s="12"/>
      <c r="F2" s="12"/>
      <c r="G2" s="12"/>
    </row>
    <row r="3" spans="1:10" x14ac:dyDescent="0.25">
      <c r="A3" s="12" t="s">
        <v>2</v>
      </c>
      <c r="B3" s="12"/>
      <c r="C3" s="12"/>
      <c r="D3" s="12" t="s">
        <v>3</v>
      </c>
      <c r="E3" s="12"/>
      <c r="F3" s="12"/>
      <c r="G3" s="12"/>
    </row>
    <row r="4" spans="1:10" x14ac:dyDescent="0.25">
      <c r="A4" s="12" t="s">
        <v>4</v>
      </c>
      <c r="B4" s="12"/>
      <c r="C4" s="12"/>
      <c r="D4" s="12"/>
      <c r="E4" s="12"/>
      <c r="F4" s="12"/>
      <c r="G4" s="12"/>
    </row>
    <row r="5" spans="1:10" x14ac:dyDescent="0.25">
      <c r="A5" s="13" t="s">
        <v>67</v>
      </c>
      <c r="B5" s="13" t="s">
        <v>70</v>
      </c>
      <c r="C5" s="12"/>
      <c r="D5" s="12"/>
      <c r="E5" s="12"/>
      <c r="F5" s="12"/>
    </row>
    <row r="6" spans="1:10" ht="60" x14ac:dyDescent="0.25">
      <c r="A6" s="14" t="s">
        <v>5</v>
      </c>
      <c r="B6" s="14" t="s">
        <v>6</v>
      </c>
      <c r="C6" s="14" t="s">
        <v>7</v>
      </c>
      <c r="D6" s="41" t="s">
        <v>8</v>
      </c>
      <c r="E6" s="15" t="s">
        <v>9</v>
      </c>
      <c r="F6" s="15" t="s">
        <v>10</v>
      </c>
      <c r="G6" s="15" t="s">
        <v>11</v>
      </c>
    </row>
    <row r="7" spans="1:10" ht="90" x14ac:dyDescent="0.25">
      <c r="A7" s="31">
        <v>1</v>
      </c>
      <c r="B7" s="30" t="s">
        <v>12</v>
      </c>
      <c r="C7" s="16" t="s">
        <v>45</v>
      </c>
      <c r="D7" s="37">
        <v>1</v>
      </c>
      <c r="E7" s="37"/>
      <c r="F7" s="37">
        <f t="shared" ref="F7:F13" si="0">PRODUCT(D7:E7)</f>
        <v>1</v>
      </c>
      <c r="G7" s="37"/>
    </row>
    <row r="8" spans="1:10" ht="135" x14ac:dyDescent="0.25">
      <c r="A8" s="31">
        <v>2</v>
      </c>
      <c r="B8" s="20" t="s">
        <v>13</v>
      </c>
      <c r="C8" s="16" t="s">
        <v>57</v>
      </c>
      <c r="D8" s="37">
        <v>1</v>
      </c>
      <c r="E8" s="37"/>
      <c r="F8" s="37">
        <f t="shared" si="0"/>
        <v>1</v>
      </c>
      <c r="G8" s="37"/>
    </row>
    <row r="9" spans="1:10" ht="105" x14ac:dyDescent="0.25">
      <c r="A9" s="31">
        <v>3</v>
      </c>
      <c r="B9" s="20" t="s">
        <v>14</v>
      </c>
      <c r="C9" s="18" t="s">
        <v>50</v>
      </c>
      <c r="D9" s="37">
        <v>1</v>
      </c>
      <c r="E9" s="37"/>
      <c r="F9" s="37">
        <f t="shared" si="0"/>
        <v>1</v>
      </c>
      <c r="G9" s="37"/>
    </row>
    <row r="10" spans="1:10" ht="93" customHeight="1" x14ac:dyDescent="0.25">
      <c r="A10" s="31">
        <v>4</v>
      </c>
      <c r="B10" s="20" t="s">
        <v>15</v>
      </c>
      <c r="C10" s="16" t="s">
        <v>16</v>
      </c>
      <c r="D10" s="37">
        <v>1</v>
      </c>
      <c r="E10" s="37"/>
      <c r="F10" s="37">
        <f t="shared" si="0"/>
        <v>1</v>
      </c>
      <c r="G10" s="37"/>
    </row>
    <row r="11" spans="1:10" ht="45" x14ac:dyDescent="0.25">
      <c r="A11" s="31">
        <v>5</v>
      </c>
      <c r="B11" s="20" t="s">
        <v>31</v>
      </c>
      <c r="C11" s="16" t="s">
        <v>36</v>
      </c>
      <c r="D11" s="37">
        <v>1</v>
      </c>
      <c r="E11" s="37"/>
      <c r="F11" s="37">
        <f t="shared" si="0"/>
        <v>1</v>
      </c>
      <c r="G11" s="37"/>
    </row>
    <row r="12" spans="1:10" ht="60" x14ac:dyDescent="0.25">
      <c r="A12" s="31">
        <v>6</v>
      </c>
      <c r="B12" s="20" t="s">
        <v>37</v>
      </c>
      <c r="C12" s="18" t="s">
        <v>54</v>
      </c>
      <c r="D12" s="37">
        <v>1</v>
      </c>
      <c r="E12" s="37"/>
      <c r="F12" s="37">
        <f t="shared" si="0"/>
        <v>1</v>
      </c>
      <c r="G12" s="37"/>
    </row>
    <row r="13" spans="1:10" ht="180" x14ac:dyDescent="0.25">
      <c r="A13" s="31">
        <v>7</v>
      </c>
      <c r="B13" s="20" t="s">
        <v>29</v>
      </c>
      <c r="C13" s="18" t="s">
        <v>58</v>
      </c>
      <c r="D13" s="37">
        <v>1</v>
      </c>
      <c r="E13" s="37"/>
      <c r="F13" s="37">
        <f t="shared" si="0"/>
        <v>1</v>
      </c>
      <c r="G13" s="37"/>
      <c r="J13" s="5"/>
    </row>
    <row r="14" spans="1:10" ht="30" x14ac:dyDescent="0.25">
      <c r="A14" s="14"/>
      <c r="B14" s="15" t="s">
        <v>17</v>
      </c>
      <c r="C14" s="17"/>
      <c r="D14" s="37"/>
      <c r="E14" s="37"/>
      <c r="F14" s="37">
        <f>SUM(F7:F13)</f>
        <v>7</v>
      </c>
      <c r="G14" s="37">
        <f>SUM(G7:G13)</f>
        <v>0</v>
      </c>
    </row>
    <row r="15" spans="1:10" ht="30" x14ac:dyDescent="0.25">
      <c r="A15" s="14"/>
      <c r="B15" s="15" t="s">
        <v>18</v>
      </c>
      <c r="C15" s="17"/>
      <c r="D15" s="37"/>
      <c r="E15" s="37"/>
      <c r="F15" s="37"/>
      <c r="G15" s="43">
        <f>IMDIV(G14,F14)*1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Header xml:space="preserve">&amp;C&amp;"Calibri,Tučné"ÚKLIDOVÉ SLUŽBY PRO POLIKLINIKU OTROKOVICE-2025
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G10"/>
  <sheetViews>
    <sheetView view="pageLayout" zoomScaleNormal="90" workbookViewId="0"/>
  </sheetViews>
  <sheetFormatPr defaultRowHeight="15" x14ac:dyDescent="0.25"/>
  <cols>
    <col min="1" max="1" width="9.28515625" customWidth="1"/>
    <col min="2" max="2" width="17.7109375" customWidth="1"/>
    <col min="3" max="3" width="31.42578125" customWidth="1"/>
    <col min="4" max="4" width="12.5703125" customWidth="1"/>
    <col min="5" max="5" width="9.28515625" customWidth="1"/>
  </cols>
  <sheetData>
    <row r="1" spans="1:7" ht="75" customHeight="1" x14ac:dyDescent="0.25"/>
    <row r="2" spans="1:7" x14ac:dyDescent="0.25">
      <c r="A2" t="s">
        <v>0</v>
      </c>
      <c r="D2" t="s">
        <v>1</v>
      </c>
    </row>
    <row r="3" spans="1:7" x14ac:dyDescent="0.25">
      <c r="A3" t="s">
        <v>2</v>
      </c>
      <c r="D3" t="s">
        <v>3</v>
      </c>
    </row>
    <row r="4" spans="1:7" x14ac:dyDescent="0.25">
      <c r="A4" t="s">
        <v>4</v>
      </c>
    </row>
    <row r="5" spans="1:7" x14ac:dyDescent="0.25">
      <c r="A5" s="1" t="s">
        <v>68</v>
      </c>
      <c r="B5" s="1" t="s">
        <v>46</v>
      </c>
    </row>
    <row r="6" spans="1:7" ht="60" x14ac:dyDescent="0.25">
      <c r="A6" s="21" t="s">
        <v>5</v>
      </c>
      <c r="B6" s="21" t="s">
        <v>6</v>
      </c>
      <c r="C6" s="21" t="s">
        <v>7</v>
      </c>
      <c r="D6" s="33" t="s">
        <v>8</v>
      </c>
      <c r="E6" s="22" t="s">
        <v>9</v>
      </c>
      <c r="F6" s="22" t="s">
        <v>10</v>
      </c>
      <c r="G6" s="22" t="s">
        <v>11</v>
      </c>
    </row>
    <row r="7" spans="1:7" ht="90" x14ac:dyDescent="0.25">
      <c r="A7" s="34">
        <v>1</v>
      </c>
      <c r="B7" s="32" t="s">
        <v>12</v>
      </c>
      <c r="C7" s="23" t="s">
        <v>47</v>
      </c>
      <c r="D7" s="38">
        <v>1</v>
      </c>
      <c r="E7" s="38"/>
      <c r="F7" s="38">
        <f t="shared" ref="F7:F8" si="0">PRODUCT(D7:E7)</f>
        <v>1</v>
      </c>
      <c r="G7" s="38"/>
    </row>
    <row r="8" spans="1:7" ht="90" x14ac:dyDescent="0.25">
      <c r="A8" s="34">
        <v>2</v>
      </c>
      <c r="B8" s="33" t="s">
        <v>49</v>
      </c>
      <c r="C8" s="23" t="s">
        <v>48</v>
      </c>
      <c r="D8" s="38">
        <v>1</v>
      </c>
      <c r="E8" s="38"/>
      <c r="F8" s="38">
        <f t="shared" si="0"/>
        <v>1</v>
      </c>
      <c r="G8" s="38"/>
    </row>
    <row r="9" spans="1:7" ht="30" x14ac:dyDescent="0.25">
      <c r="A9" s="21"/>
      <c r="B9" s="33" t="s">
        <v>17</v>
      </c>
      <c r="C9" s="23"/>
      <c r="D9" s="38"/>
      <c r="E9" s="38"/>
      <c r="F9" s="38">
        <f>SUM(F7:F8)</f>
        <v>2</v>
      </c>
      <c r="G9" s="38">
        <f>SUM(G7:G8)</f>
        <v>0</v>
      </c>
    </row>
    <row r="10" spans="1:7" ht="30" x14ac:dyDescent="0.25">
      <c r="A10" s="21"/>
      <c r="B10" s="33" t="s">
        <v>18</v>
      </c>
      <c r="C10" s="24"/>
      <c r="D10" s="38"/>
      <c r="E10" s="38"/>
      <c r="F10" s="38"/>
      <c r="G10" s="44">
        <f>IMDIV(G9,F9)*1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&amp;C&amp;"Calibri,Tučné"ÚKLIDOVÉ SLUŽBY PRO POLIKLINIKU OTROKOVICE-2025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6:B9"/>
  <sheetViews>
    <sheetView view="pageLayout" zoomScaleNormal="100" workbookViewId="0">
      <selection activeCell="C10" sqref="C10"/>
    </sheetView>
  </sheetViews>
  <sheetFormatPr defaultRowHeight="15" x14ac:dyDescent="0.25"/>
  <cols>
    <col min="1" max="1" width="25.42578125" customWidth="1"/>
    <col min="2" max="2" width="20.7109375" customWidth="1"/>
    <col min="3" max="3" width="9.28515625" customWidth="1"/>
  </cols>
  <sheetData>
    <row r="6" spans="1:2" x14ac:dyDescent="0.25">
      <c r="A6" s="1" t="s">
        <v>22</v>
      </c>
    </row>
    <row r="7" spans="1:2" x14ac:dyDescent="0.25">
      <c r="A7" s="4" t="s">
        <v>10</v>
      </c>
      <c r="B7" s="4" t="s">
        <v>11</v>
      </c>
    </row>
    <row r="8" spans="1:2" x14ac:dyDescent="0.25">
      <c r="A8" s="4">
        <f>'01'!F13+'02'!F15+'03'!F14+'05'!F9+'04'!F14</f>
        <v>30</v>
      </c>
      <c r="B8" s="4">
        <f>'01'!G13+'02'!G15+'03'!G14+'05'!G9+'04'!G14</f>
        <v>0</v>
      </c>
    </row>
    <row r="9" spans="1:2" x14ac:dyDescent="0.25">
      <c r="A9" s="2" t="s">
        <v>23</v>
      </c>
      <c r="B9" s="4">
        <f>IMDIV(B8,A8)*1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&amp;C&amp;"Calibri,Tučné"ÚKLIDOVÉ SLUŽBY PRO POLIKLINIKU OTROKOVICE-2025
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79998168889431442"/>
    <pageSetUpPr fitToPage="1"/>
  </sheetPr>
  <dimension ref="A6:C14"/>
  <sheetViews>
    <sheetView view="pageLayout" zoomScaleNormal="100" workbookViewId="0">
      <selection activeCell="C17" sqref="C17"/>
    </sheetView>
  </sheetViews>
  <sheetFormatPr defaultRowHeight="15" x14ac:dyDescent="0.25"/>
  <cols>
    <col min="2" max="2" width="25.28515625" customWidth="1"/>
    <col min="3" max="3" width="27" customWidth="1"/>
  </cols>
  <sheetData>
    <row r="6" spans="1:3" x14ac:dyDescent="0.25">
      <c r="A6" s="1" t="s">
        <v>24</v>
      </c>
      <c r="B6" s="1"/>
    </row>
    <row r="7" spans="1:3" x14ac:dyDescent="0.25">
      <c r="A7" s="10" t="s">
        <v>25</v>
      </c>
      <c r="B7" s="8" t="s">
        <v>10</v>
      </c>
      <c r="C7" s="4" t="s">
        <v>11</v>
      </c>
    </row>
    <row r="8" spans="1:3" x14ac:dyDescent="0.25">
      <c r="A8" s="10"/>
      <c r="B8" s="8"/>
      <c r="C8" s="4"/>
    </row>
    <row r="9" spans="1:3" x14ac:dyDescent="0.25">
      <c r="A9" s="10"/>
      <c r="B9" s="8"/>
      <c r="C9" s="4"/>
    </row>
    <row r="10" spans="1:3" x14ac:dyDescent="0.25">
      <c r="A10" s="10"/>
      <c r="B10" s="8"/>
      <c r="C10" s="4"/>
    </row>
    <row r="11" spans="1:3" x14ac:dyDescent="0.25">
      <c r="A11" s="10"/>
      <c r="B11" s="8"/>
      <c r="C11" s="4"/>
    </row>
    <row r="12" spans="1:3" x14ac:dyDescent="0.25">
      <c r="A12" s="10"/>
      <c r="B12" s="8"/>
      <c r="C12" s="4"/>
    </row>
    <row r="13" spans="1:3" x14ac:dyDescent="0.25">
      <c r="A13" s="10" t="s">
        <v>26</v>
      </c>
      <c r="B13" s="8">
        <f>SUM(B8:B12)</f>
        <v>0</v>
      </c>
      <c r="C13" s="4">
        <f>SUM(C8:C12)</f>
        <v>0</v>
      </c>
    </row>
    <row r="14" spans="1:3" x14ac:dyDescent="0.25">
      <c r="A14" s="10"/>
      <c r="B14" s="9" t="s">
        <v>23</v>
      </c>
      <c r="C14" s="6" t="e">
        <f>IMDIV(C13,B13)*1</f>
        <v>#NUM!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&amp;C&amp;"Calibri,Tučné"ÚKLIDOVÉ SLUŽBY PRO POLIKLINIKU OTROKOVICE-2025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6D441E0EDEE4099CF7A4F15BBB0FF" ma:contentTypeVersion="11" ma:contentTypeDescription="Create a new document." ma:contentTypeScope="" ma:versionID="538e2740b74e15bf378d5ee3512092ec">
  <xsd:schema xmlns:xsd="http://www.w3.org/2001/XMLSchema" xmlns:xs="http://www.w3.org/2001/XMLSchema" xmlns:p="http://schemas.microsoft.com/office/2006/metadata/properties" xmlns:ns3="a21416cf-8887-48fd-a457-380ea2619c8b" xmlns:ns4="73ed59e8-b5ca-45ec-8dba-37872847b4a0" targetNamespace="http://schemas.microsoft.com/office/2006/metadata/properties" ma:root="true" ma:fieldsID="6dc2ad3f8a7e3a20d78e05f5c46955c5" ns3:_="" ns4:_="">
    <xsd:import namespace="a21416cf-8887-48fd-a457-380ea2619c8b"/>
    <xsd:import namespace="73ed59e8-b5ca-45ec-8dba-37872847b4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416cf-8887-48fd-a457-380ea2619c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d59e8-b5ca-45ec-8dba-37872847b4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6B2C86-E153-4008-9275-6858F708D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60948-8837-4DC8-AE9A-B791B8883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416cf-8887-48fd-a457-380ea2619c8b"/>
    <ds:schemaRef ds:uri="73ed59e8-b5ca-45ec-8dba-37872847b4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E87255-3ACA-4BB4-A37F-A4205D135A74}">
  <ds:schemaRefs>
    <ds:schemaRef ds:uri="73ed59e8-b5ca-45ec-8dba-37872847b4a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21416cf-8887-48fd-a457-380ea2619c8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Check list KPI</vt:lpstr>
      <vt:lpstr>01</vt:lpstr>
      <vt:lpstr>02</vt:lpstr>
      <vt:lpstr>03</vt:lpstr>
      <vt:lpstr>04</vt:lpstr>
      <vt:lpstr>05</vt:lpstr>
      <vt:lpstr>Celkové_skóre_KPI_za....týden </vt:lpstr>
      <vt:lpstr>CKS_KPI_za měsíc....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Pavel Javora MPO</cp:lastModifiedBy>
  <cp:lastPrinted>2024-01-29T09:22:24Z</cp:lastPrinted>
  <dcterms:created xsi:type="dcterms:W3CDTF">2013-07-22T12:12:52Z</dcterms:created>
  <dcterms:modified xsi:type="dcterms:W3CDTF">2025-01-27T12:27:49Z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fdcfce-ddd9-46fd-a41e-890a4587f248_Enabled">
    <vt:lpwstr>True</vt:lpwstr>
  </property>
  <property fmtid="{D5CDD505-2E9C-101B-9397-08002B2CF9AE}" pid="3" name="MSIP_Label_ddfdcfce-ddd9-46fd-a41e-890a4587f248_SiteId">
    <vt:lpwstr>75660d71-8529-414f-8ee4-8511d8f023aa</vt:lpwstr>
  </property>
  <property fmtid="{D5CDD505-2E9C-101B-9397-08002B2CF9AE}" pid="4" name="MSIP_Label_ddfdcfce-ddd9-46fd-a41e-890a4587f248_Owner">
    <vt:lpwstr>60218@ukzuz.cz</vt:lpwstr>
  </property>
  <property fmtid="{D5CDD505-2E9C-101B-9397-08002B2CF9AE}" pid="5" name="MSIP_Label_ddfdcfce-ddd9-46fd-a41e-890a4587f248_SetDate">
    <vt:lpwstr>2019-11-04T16:40:20.6840370Z</vt:lpwstr>
  </property>
  <property fmtid="{D5CDD505-2E9C-101B-9397-08002B2CF9AE}" pid="6" name="MSIP_Label_ddfdcfce-ddd9-46fd-a41e-890a4587f248_Name">
    <vt:lpwstr>General</vt:lpwstr>
  </property>
  <property fmtid="{D5CDD505-2E9C-101B-9397-08002B2CF9AE}" pid="7" name="MSIP_Label_ddfdcfce-ddd9-46fd-a41e-890a4587f248_Application">
    <vt:lpwstr>Microsoft Azure Information Protection</vt:lpwstr>
  </property>
  <property fmtid="{D5CDD505-2E9C-101B-9397-08002B2CF9AE}" pid="8" name="MSIP_Label_ddfdcfce-ddd9-46fd-a41e-890a4587f248_ActionId">
    <vt:lpwstr>492abc28-0199-4635-a1f5-940e77cc0889</vt:lpwstr>
  </property>
  <property fmtid="{D5CDD505-2E9C-101B-9397-08002B2CF9AE}" pid="9" name="MSIP_Label_ddfdcfce-ddd9-46fd-a41e-890a4587f248_Extended_MSFT_Method">
    <vt:lpwstr>Automatic</vt:lpwstr>
  </property>
  <property fmtid="{D5CDD505-2E9C-101B-9397-08002B2CF9AE}" pid="10" name="Sensitivity">
    <vt:lpwstr>General</vt:lpwstr>
  </property>
  <property fmtid="{D5CDD505-2E9C-101B-9397-08002B2CF9AE}" pid="11" name="ContentTypeId">
    <vt:lpwstr>0x01010032E6D441E0EDEE4099CF7A4F15BBB0FF</vt:lpwstr>
  </property>
</Properties>
</file>